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<sst xmlns="http://schemas.openxmlformats.org/spreadsheetml/2006/main" count="88" uniqueCount="52">
  <si>
    <t>2018年沧州师范学院分省分专业招生计划表（专科）</t>
  </si>
  <si>
    <t>专      业</t>
  </si>
  <si>
    <t>科 类</t>
  </si>
  <si>
    <t>学制</t>
  </si>
  <si>
    <t>合计</t>
  </si>
  <si>
    <t>河</t>
  </si>
  <si>
    <t>内</t>
  </si>
  <si>
    <t>重</t>
  </si>
  <si>
    <t>四</t>
  </si>
  <si>
    <t>贵</t>
  </si>
  <si>
    <t>培养费/年</t>
  </si>
  <si>
    <t>备注</t>
  </si>
  <si>
    <t>北</t>
  </si>
  <si>
    <t>蒙</t>
  </si>
  <si>
    <t>庆</t>
  </si>
  <si>
    <t>川</t>
  </si>
  <si>
    <t>州</t>
  </si>
  <si>
    <t>省</t>
  </si>
  <si>
    <t>古</t>
  </si>
  <si>
    <t>市</t>
  </si>
  <si>
    <t>总   计</t>
  </si>
  <si>
    <t>语文教育（师范类）</t>
  </si>
  <si>
    <t>文史</t>
  </si>
  <si>
    <t>思想政治教育（师范类）</t>
  </si>
  <si>
    <t>英语教育（师范类）</t>
  </si>
  <si>
    <t>历史教育（师范类）</t>
  </si>
  <si>
    <t>学前教育（师范类）</t>
  </si>
  <si>
    <t>商务英语</t>
  </si>
  <si>
    <t>应用韩语</t>
  </si>
  <si>
    <t>市场营销</t>
  </si>
  <si>
    <t>电子商务</t>
  </si>
  <si>
    <t>会计</t>
  </si>
  <si>
    <t>计算机类（软件技术、计算机应用技术和计算机网络技术）</t>
  </si>
  <si>
    <t>文史类合计</t>
  </si>
  <si>
    <t>数学教育（师范类）</t>
  </si>
  <si>
    <t>理工</t>
  </si>
  <si>
    <t>化学教育（师范类）</t>
  </si>
  <si>
    <t>生物教育（师范类）</t>
  </si>
  <si>
    <t>理工类合计</t>
  </si>
  <si>
    <t>音乐教育（声乐)</t>
  </si>
  <si>
    <t>音乐教育（器乐)</t>
  </si>
  <si>
    <t>舞蹈表演</t>
  </si>
  <si>
    <t>艺术</t>
  </si>
  <si>
    <t>美术教育</t>
  </si>
  <si>
    <t>艺术设计</t>
  </si>
  <si>
    <t>艺术类合计</t>
  </si>
  <si>
    <t>体育教育</t>
  </si>
  <si>
    <t>体育文</t>
  </si>
  <si>
    <t>社会体育(高尔夫服务与管理)</t>
  </si>
  <si>
    <t>体育理</t>
  </si>
  <si>
    <t>体育类合计</t>
  </si>
  <si>
    <t>注：以各省考试院对外公布的招生计划信息为准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</si>
</sst>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12" fillId="2" borderId="5" applyNumberFormat="0" applyAlignment="0" applyProtection="0"/>
    <xf numFmtId="0" fontId="20" fillId="2" borderId="1" applyNumberFormat="0" applyAlignment="0" applyProtection="0"/>
    <xf numFmtId="0" fontId="11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19" fillId="0" borderId="7" applyNumberFormat="0" applyFill="0" applyAlignment="0" applyProtection="0"/>
    <xf numFmtId="0" fontId="18" fillId="0" borderId="8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1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13" borderId="11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5" zoomScaleNormal="85" zoomScaleSheetLayoutView="100" workbookViewId="0" topLeftCell="A1">
      <pane xSplit="1" ySplit="5" topLeftCell="B6" activePane="bottomRight" state="frozen"/>
      <selection pane="bottomRight" activeCell="O36" sqref="O36"/>
    </sheetView>
  </sheetViews>
  <sheetFormatPr defaultColWidth="9.00390625" defaultRowHeight="14.25"/>
  <cols>
    <col min="1" max="1" width="54.25390625" style="2" customWidth="1"/>
    <col min="2" max="2" width="10.125" style="3" customWidth="1"/>
    <col min="3" max="3" width="7.75390625" style="3" customWidth="1"/>
    <col min="4" max="4" width="9.50390625" style="3" customWidth="1"/>
    <col min="5" max="5" width="6.625" style="3" customWidth="1"/>
    <col min="6" max="6" width="4.875" style="3" bestFit="1" customWidth="1"/>
    <col min="7" max="9" width="4.50390625" style="3" bestFit="1" customWidth="1"/>
    <col min="10" max="10" width="8.75390625" style="4" customWidth="1"/>
    <col min="11" max="11" width="7.375" style="3" customWidth="1"/>
    <col min="12" max="16384" width="9.00390625" style="5" customWidth="1"/>
  </cols>
  <sheetData>
    <row r="1" spans="1:11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13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4" t="s">
        <v>10</v>
      </c>
      <c r="K2" s="9" t="s">
        <v>11</v>
      </c>
    </row>
    <row r="3" spans="1:11" s="1" customFormat="1" ht="13.5" customHeight="1">
      <c r="A3" s="7"/>
      <c r="B3" s="8"/>
      <c r="C3" s="8"/>
      <c r="D3" s="8"/>
      <c r="E3" s="10" t="s">
        <v>12</v>
      </c>
      <c r="F3" s="10" t="s">
        <v>13</v>
      </c>
      <c r="G3" s="10" t="s">
        <v>14</v>
      </c>
      <c r="H3" s="10" t="s">
        <v>15</v>
      </c>
      <c r="I3" s="10" t="s">
        <v>16</v>
      </c>
      <c r="J3" s="25"/>
      <c r="K3" s="10"/>
    </row>
    <row r="4" spans="1:11" s="1" customFormat="1" ht="13.5" customHeight="1">
      <c r="A4" s="7"/>
      <c r="B4" s="8"/>
      <c r="C4" s="8"/>
      <c r="D4" s="8"/>
      <c r="E4" s="11" t="s">
        <v>17</v>
      </c>
      <c r="F4" s="11" t="s">
        <v>18</v>
      </c>
      <c r="G4" s="11" t="s">
        <v>19</v>
      </c>
      <c r="H4" s="11" t="s">
        <v>17</v>
      </c>
      <c r="I4" s="11" t="s">
        <v>17</v>
      </c>
      <c r="J4" s="26"/>
      <c r="K4" s="11"/>
    </row>
    <row r="5" spans="1:11" s="1" customFormat="1" ht="15" customHeight="1">
      <c r="A5" s="12" t="s">
        <v>20</v>
      </c>
      <c r="B5" s="13"/>
      <c r="C5" s="12"/>
      <c r="D5" s="12">
        <f>D17+D28+D34+D39</f>
        <v>800</v>
      </c>
      <c r="E5" s="12">
        <f>E17+E28+E34+E39</f>
        <v>750</v>
      </c>
      <c r="F5" s="12">
        <v>10</v>
      </c>
      <c r="G5" s="12">
        <v>15</v>
      </c>
      <c r="H5" s="12">
        <v>10</v>
      </c>
      <c r="I5" s="12">
        <v>15</v>
      </c>
      <c r="J5" s="12"/>
      <c r="K5" s="12"/>
    </row>
    <row r="6" spans="1:11" ht="15" customHeight="1">
      <c r="A6" s="14" t="s">
        <v>21</v>
      </c>
      <c r="B6" s="15" t="s">
        <v>22</v>
      </c>
      <c r="C6" s="15">
        <v>3</v>
      </c>
      <c r="D6" s="16">
        <f>E6+F6+G6+H6+I6</f>
        <v>40</v>
      </c>
      <c r="E6" s="16">
        <v>34</v>
      </c>
      <c r="F6" s="16"/>
      <c r="G6" s="17">
        <v>2</v>
      </c>
      <c r="H6" s="17">
        <v>2</v>
      </c>
      <c r="I6" s="17">
        <v>2</v>
      </c>
      <c r="J6" s="27">
        <v>3500</v>
      </c>
      <c r="K6" s="15"/>
    </row>
    <row r="7" spans="1:11" ht="15" customHeight="1">
      <c r="A7" s="14" t="s">
        <v>23</v>
      </c>
      <c r="B7" s="15" t="s">
        <v>22</v>
      </c>
      <c r="C7" s="15">
        <v>3</v>
      </c>
      <c r="D7" s="16">
        <f aca="true" t="shared" si="0" ref="D7:D16">E7+F7+G7+H7+I7</f>
        <v>30</v>
      </c>
      <c r="E7" s="16">
        <v>25</v>
      </c>
      <c r="F7" s="16"/>
      <c r="G7" s="17">
        <v>2</v>
      </c>
      <c r="H7" s="17">
        <v>1</v>
      </c>
      <c r="I7" s="17">
        <v>2</v>
      </c>
      <c r="J7" s="27">
        <v>3500</v>
      </c>
      <c r="K7" s="15"/>
    </row>
    <row r="8" spans="1:11" ht="15" customHeight="1">
      <c r="A8" s="14" t="s">
        <v>24</v>
      </c>
      <c r="B8" s="15" t="s">
        <v>22</v>
      </c>
      <c r="C8" s="15">
        <v>3</v>
      </c>
      <c r="D8" s="16">
        <f t="shared" si="0"/>
        <v>30</v>
      </c>
      <c r="E8" s="16">
        <v>25</v>
      </c>
      <c r="F8" s="16"/>
      <c r="G8" s="17">
        <v>2</v>
      </c>
      <c r="H8" s="17">
        <v>1</v>
      </c>
      <c r="I8" s="17">
        <v>2</v>
      </c>
      <c r="J8" s="27">
        <v>3500</v>
      </c>
      <c r="K8" s="15"/>
    </row>
    <row r="9" spans="1:11" ht="15" customHeight="1">
      <c r="A9" s="14" t="s">
        <v>25</v>
      </c>
      <c r="B9" s="15" t="s">
        <v>22</v>
      </c>
      <c r="C9" s="15">
        <v>3</v>
      </c>
      <c r="D9" s="16">
        <f t="shared" si="0"/>
        <v>30</v>
      </c>
      <c r="E9" s="16">
        <v>27</v>
      </c>
      <c r="F9" s="18"/>
      <c r="G9" s="17">
        <v>1</v>
      </c>
      <c r="H9" s="17">
        <v>1</v>
      </c>
      <c r="I9" s="17">
        <v>1</v>
      </c>
      <c r="J9" s="27">
        <v>3500</v>
      </c>
      <c r="K9" s="15"/>
    </row>
    <row r="10" spans="1:11" ht="15" customHeight="1">
      <c r="A10" s="19" t="s">
        <v>26</v>
      </c>
      <c r="B10" s="15" t="s">
        <v>22</v>
      </c>
      <c r="C10" s="15">
        <v>3</v>
      </c>
      <c r="D10" s="16">
        <f t="shared" si="0"/>
        <v>36</v>
      </c>
      <c r="E10" s="16">
        <v>36</v>
      </c>
      <c r="F10" s="16"/>
      <c r="G10" s="17"/>
      <c r="H10" s="17"/>
      <c r="I10" s="17"/>
      <c r="J10" s="27">
        <v>3500</v>
      </c>
      <c r="K10" s="15"/>
    </row>
    <row r="11" spans="1:11" ht="15" customHeight="1">
      <c r="A11" s="14" t="s">
        <v>27</v>
      </c>
      <c r="B11" s="15" t="s">
        <v>22</v>
      </c>
      <c r="C11" s="15">
        <v>3</v>
      </c>
      <c r="D11" s="16">
        <f t="shared" si="0"/>
        <v>10</v>
      </c>
      <c r="E11" s="16">
        <v>10</v>
      </c>
      <c r="F11" s="18"/>
      <c r="G11" s="17"/>
      <c r="H11" s="17"/>
      <c r="I11" s="17"/>
      <c r="J11" s="27">
        <v>5000</v>
      </c>
      <c r="K11" s="15"/>
    </row>
    <row r="12" spans="1:11" ht="14.25">
      <c r="A12" s="19" t="s">
        <v>28</v>
      </c>
      <c r="B12" s="15" t="s">
        <v>22</v>
      </c>
      <c r="C12" s="15">
        <v>2</v>
      </c>
      <c r="D12" s="16">
        <f t="shared" si="0"/>
        <v>15</v>
      </c>
      <c r="E12" s="16">
        <v>15</v>
      </c>
      <c r="F12" s="18"/>
      <c r="G12" s="17"/>
      <c r="H12" s="17"/>
      <c r="I12" s="17"/>
      <c r="J12" s="27">
        <v>5000</v>
      </c>
      <c r="K12" s="15"/>
    </row>
    <row r="13" spans="1:11" ht="15" customHeight="1">
      <c r="A13" s="20" t="s">
        <v>29</v>
      </c>
      <c r="B13" s="15" t="s">
        <v>22</v>
      </c>
      <c r="C13" s="15">
        <v>3</v>
      </c>
      <c r="D13" s="16">
        <f t="shared" si="0"/>
        <v>15</v>
      </c>
      <c r="E13" s="16">
        <v>15</v>
      </c>
      <c r="F13" s="18"/>
      <c r="G13" s="17"/>
      <c r="H13" s="17"/>
      <c r="I13" s="17"/>
      <c r="J13" s="27">
        <v>5000</v>
      </c>
      <c r="K13" s="15"/>
    </row>
    <row r="14" spans="1:11" ht="15" customHeight="1">
      <c r="A14" s="14" t="s">
        <v>30</v>
      </c>
      <c r="B14" s="15" t="s">
        <v>22</v>
      </c>
      <c r="C14" s="15">
        <v>3</v>
      </c>
      <c r="D14" s="16">
        <f t="shared" si="0"/>
        <v>10</v>
      </c>
      <c r="E14" s="16">
        <v>10</v>
      </c>
      <c r="F14" s="18"/>
      <c r="G14" s="17"/>
      <c r="H14" s="17"/>
      <c r="I14" s="17"/>
      <c r="J14" s="27">
        <v>5000</v>
      </c>
      <c r="K14" s="15"/>
    </row>
    <row r="15" spans="1:11" ht="15" customHeight="1">
      <c r="A15" s="14" t="s">
        <v>31</v>
      </c>
      <c r="B15" s="15" t="s">
        <v>22</v>
      </c>
      <c r="C15" s="15">
        <v>3</v>
      </c>
      <c r="D15" s="16">
        <f t="shared" si="0"/>
        <v>20</v>
      </c>
      <c r="E15" s="16">
        <v>20</v>
      </c>
      <c r="F15" s="18"/>
      <c r="G15" s="17"/>
      <c r="H15" s="17"/>
      <c r="I15" s="17"/>
      <c r="J15" s="27">
        <v>5000</v>
      </c>
      <c r="K15" s="15"/>
    </row>
    <row r="16" spans="1:11" ht="15" customHeight="1">
      <c r="A16" s="19" t="s">
        <v>32</v>
      </c>
      <c r="B16" s="15" t="s">
        <v>22</v>
      </c>
      <c r="C16" s="15">
        <v>3</v>
      </c>
      <c r="D16" s="16">
        <f t="shared" si="0"/>
        <v>10</v>
      </c>
      <c r="E16" s="16">
        <v>10</v>
      </c>
      <c r="F16" s="18"/>
      <c r="G16" s="17"/>
      <c r="H16" s="17"/>
      <c r="I16" s="17"/>
      <c r="J16" s="16">
        <v>5000</v>
      </c>
      <c r="K16" s="15"/>
    </row>
    <row r="17" spans="1:11" s="1" customFormat="1" ht="15" customHeight="1">
      <c r="A17" s="21" t="s">
        <v>33</v>
      </c>
      <c r="B17" s="12"/>
      <c r="C17" s="12"/>
      <c r="D17" s="22">
        <f>SUM(D6:D16)</f>
        <v>246</v>
      </c>
      <c r="E17" s="22">
        <f>D17-F17-G17-H17-I17</f>
        <v>227</v>
      </c>
      <c r="F17" s="22">
        <f>SUM(F6:F16)</f>
        <v>0</v>
      </c>
      <c r="G17" s="22">
        <f>SUM(G6:G16)</f>
        <v>7</v>
      </c>
      <c r="H17" s="22">
        <f>SUM(H6:H16)</f>
        <v>5</v>
      </c>
      <c r="I17" s="22">
        <f>SUM(I6:I16)</f>
        <v>7</v>
      </c>
      <c r="J17" s="22"/>
      <c r="K17" s="12"/>
    </row>
    <row r="18" spans="1:11" ht="15" customHeight="1">
      <c r="A18" s="14" t="s">
        <v>34</v>
      </c>
      <c r="B18" s="15" t="s">
        <v>35</v>
      </c>
      <c r="C18" s="15">
        <v>3</v>
      </c>
      <c r="D18" s="16">
        <f>E18+F18+G18+H18+I18</f>
        <v>50</v>
      </c>
      <c r="E18" s="16">
        <v>44</v>
      </c>
      <c r="F18" s="18"/>
      <c r="G18" s="17">
        <v>2</v>
      </c>
      <c r="H18" s="17">
        <v>2</v>
      </c>
      <c r="I18" s="17">
        <v>2</v>
      </c>
      <c r="J18" s="16">
        <v>3500</v>
      </c>
      <c r="K18" s="28"/>
    </row>
    <row r="19" spans="1:11" ht="15" customHeight="1">
      <c r="A19" s="14" t="s">
        <v>36</v>
      </c>
      <c r="B19" s="15" t="s">
        <v>35</v>
      </c>
      <c r="C19" s="15">
        <v>3</v>
      </c>
      <c r="D19" s="16">
        <f aca="true" t="shared" si="1" ref="D19:D26">E19+F19+G19+H19+I19</f>
        <v>20</v>
      </c>
      <c r="E19" s="16">
        <v>15</v>
      </c>
      <c r="F19" s="16"/>
      <c r="G19" s="17">
        <v>2</v>
      </c>
      <c r="H19" s="17">
        <v>1</v>
      </c>
      <c r="I19" s="17">
        <v>2</v>
      </c>
      <c r="J19" s="16">
        <v>3500</v>
      </c>
      <c r="K19" s="28"/>
    </row>
    <row r="20" spans="1:11" ht="15" customHeight="1">
      <c r="A20" s="14" t="s">
        <v>37</v>
      </c>
      <c r="B20" s="15" t="s">
        <v>35</v>
      </c>
      <c r="C20" s="15">
        <v>3</v>
      </c>
      <c r="D20" s="16">
        <f t="shared" si="1"/>
        <v>20</v>
      </c>
      <c r="E20" s="16">
        <v>15</v>
      </c>
      <c r="F20" s="18"/>
      <c r="G20" s="17">
        <v>2</v>
      </c>
      <c r="H20" s="17">
        <v>1</v>
      </c>
      <c r="I20" s="17">
        <v>2</v>
      </c>
      <c r="J20" s="16">
        <v>3500</v>
      </c>
      <c r="K20" s="28"/>
    </row>
    <row r="21" spans="1:11" ht="15" customHeight="1">
      <c r="A21" s="14" t="s">
        <v>24</v>
      </c>
      <c r="B21" s="15" t="s">
        <v>35</v>
      </c>
      <c r="C21" s="15">
        <v>3</v>
      </c>
      <c r="D21" s="16">
        <f t="shared" si="1"/>
        <v>20</v>
      </c>
      <c r="E21" s="16">
        <v>15</v>
      </c>
      <c r="F21" s="18"/>
      <c r="G21" s="17">
        <v>2</v>
      </c>
      <c r="H21" s="17">
        <v>1</v>
      </c>
      <c r="I21" s="17">
        <v>2</v>
      </c>
      <c r="J21" s="16">
        <v>3500</v>
      </c>
      <c r="K21" s="28"/>
    </row>
    <row r="22" spans="1:11" ht="15" customHeight="1">
      <c r="A22" s="14" t="s">
        <v>27</v>
      </c>
      <c r="B22" s="15" t="s">
        <v>35</v>
      </c>
      <c r="C22" s="15">
        <v>3</v>
      </c>
      <c r="D22" s="16">
        <f t="shared" si="1"/>
        <v>10</v>
      </c>
      <c r="E22" s="16">
        <v>10</v>
      </c>
      <c r="F22" s="18"/>
      <c r="G22" s="17"/>
      <c r="H22" s="17"/>
      <c r="I22" s="17"/>
      <c r="J22" s="16">
        <v>5000</v>
      </c>
      <c r="K22" s="15"/>
    </row>
    <row r="23" spans="1:11" ht="14.25">
      <c r="A23" s="19" t="s">
        <v>28</v>
      </c>
      <c r="B23" s="15" t="s">
        <v>35</v>
      </c>
      <c r="C23" s="15">
        <v>2</v>
      </c>
      <c r="D23" s="16">
        <f t="shared" si="1"/>
        <v>5</v>
      </c>
      <c r="E23" s="16">
        <v>5</v>
      </c>
      <c r="F23" s="18"/>
      <c r="G23" s="17"/>
      <c r="H23" s="17"/>
      <c r="I23" s="17"/>
      <c r="J23" s="27">
        <v>5000</v>
      </c>
      <c r="K23" s="15"/>
    </row>
    <row r="24" spans="1:11" ht="15" customHeight="1">
      <c r="A24" s="20" t="s">
        <v>29</v>
      </c>
      <c r="B24" s="15" t="s">
        <v>35</v>
      </c>
      <c r="C24" s="15">
        <v>3</v>
      </c>
      <c r="D24" s="16">
        <f t="shared" si="1"/>
        <v>25</v>
      </c>
      <c r="E24" s="16">
        <v>25</v>
      </c>
      <c r="F24" s="18"/>
      <c r="G24" s="17"/>
      <c r="H24" s="17"/>
      <c r="I24" s="17"/>
      <c r="J24" s="16">
        <v>5000</v>
      </c>
      <c r="K24" s="15"/>
    </row>
    <row r="25" spans="1:11" ht="15" customHeight="1">
      <c r="A25" s="14" t="s">
        <v>30</v>
      </c>
      <c r="B25" s="15" t="s">
        <v>35</v>
      </c>
      <c r="C25" s="15">
        <v>3</v>
      </c>
      <c r="D25" s="16">
        <f t="shared" si="1"/>
        <v>10</v>
      </c>
      <c r="E25" s="16">
        <v>10</v>
      </c>
      <c r="F25" s="18"/>
      <c r="G25" s="17"/>
      <c r="H25" s="17"/>
      <c r="I25" s="17"/>
      <c r="J25" s="16">
        <v>5000</v>
      </c>
      <c r="K25" s="15"/>
    </row>
    <row r="26" spans="1:11" ht="15" customHeight="1">
      <c r="A26" s="14" t="s">
        <v>31</v>
      </c>
      <c r="B26" s="15" t="s">
        <v>35</v>
      </c>
      <c r="C26" s="15">
        <v>3</v>
      </c>
      <c r="D26" s="16">
        <f t="shared" si="1"/>
        <v>30</v>
      </c>
      <c r="E26" s="16">
        <v>30</v>
      </c>
      <c r="F26" s="18"/>
      <c r="G26" s="17"/>
      <c r="H26" s="17"/>
      <c r="I26" s="17"/>
      <c r="J26" s="16">
        <v>5000</v>
      </c>
      <c r="K26" s="15"/>
    </row>
    <row r="27" spans="1:11" ht="15" customHeight="1">
      <c r="A27" s="19" t="s">
        <v>32</v>
      </c>
      <c r="B27" s="15" t="s">
        <v>35</v>
      </c>
      <c r="C27" s="15">
        <v>3</v>
      </c>
      <c r="D27" s="16">
        <v>20</v>
      </c>
      <c r="E27" s="16">
        <v>20</v>
      </c>
      <c r="F27" s="16"/>
      <c r="G27" s="17"/>
      <c r="H27" s="17"/>
      <c r="I27" s="17"/>
      <c r="J27" s="16">
        <v>5000</v>
      </c>
      <c r="K27" s="15"/>
    </row>
    <row r="28" spans="1:11" s="1" customFormat="1" ht="15" customHeight="1">
      <c r="A28" s="21" t="s">
        <v>38</v>
      </c>
      <c r="B28" s="12"/>
      <c r="C28" s="12"/>
      <c r="D28" s="22">
        <f>SUM(D18:D27)</f>
        <v>210</v>
      </c>
      <c r="E28" s="22">
        <f>D28-F28-G28-H28-I28</f>
        <v>189</v>
      </c>
      <c r="F28" s="22">
        <f>SUM(F18:F27)</f>
        <v>0</v>
      </c>
      <c r="G28" s="22">
        <f>SUM(G18:G27)</f>
        <v>8</v>
      </c>
      <c r="H28" s="22">
        <f>SUM(H18:H27)</f>
        <v>5</v>
      </c>
      <c r="I28" s="22">
        <f>SUM(I18:I27)</f>
        <v>8</v>
      </c>
      <c r="J28" s="22"/>
      <c r="K28" s="12"/>
    </row>
    <row r="29" spans="1:11" ht="15" customHeight="1">
      <c r="A29" s="14" t="s">
        <v>39</v>
      </c>
      <c r="B29" s="15" t="s">
        <v>22</v>
      </c>
      <c r="C29" s="15">
        <v>3</v>
      </c>
      <c r="D29" s="16">
        <v>40</v>
      </c>
      <c r="E29" s="16">
        <v>40</v>
      </c>
      <c r="F29" s="18"/>
      <c r="G29" s="17"/>
      <c r="H29" s="17"/>
      <c r="I29" s="17"/>
      <c r="J29" s="27">
        <v>6000</v>
      </c>
      <c r="K29" s="15"/>
    </row>
    <row r="30" spans="1:11" ht="15" customHeight="1">
      <c r="A30" s="14" t="s">
        <v>40</v>
      </c>
      <c r="B30" s="15" t="s">
        <v>22</v>
      </c>
      <c r="C30" s="15">
        <v>3</v>
      </c>
      <c r="D30" s="16">
        <v>10</v>
      </c>
      <c r="E30" s="16">
        <v>10</v>
      </c>
      <c r="F30" s="16"/>
      <c r="G30" s="17"/>
      <c r="H30" s="17"/>
      <c r="I30" s="17"/>
      <c r="J30" s="27">
        <v>6000</v>
      </c>
      <c r="K30" s="15"/>
    </row>
    <row r="31" spans="1:11" ht="15" customHeight="1">
      <c r="A31" s="14" t="s">
        <v>41</v>
      </c>
      <c r="B31" s="15" t="s">
        <v>42</v>
      </c>
      <c r="C31" s="15">
        <v>2</v>
      </c>
      <c r="D31" s="16">
        <v>74</v>
      </c>
      <c r="E31" s="16">
        <v>74</v>
      </c>
      <c r="F31" s="18"/>
      <c r="G31" s="17"/>
      <c r="H31" s="17"/>
      <c r="I31" s="17"/>
      <c r="J31" s="27">
        <v>6000</v>
      </c>
      <c r="K31" s="15"/>
    </row>
    <row r="32" spans="1:11" ht="15" customHeight="1">
      <c r="A32" s="14" t="s">
        <v>43</v>
      </c>
      <c r="B32" s="15" t="s">
        <v>22</v>
      </c>
      <c r="C32" s="15">
        <v>3</v>
      </c>
      <c r="D32" s="16">
        <v>30</v>
      </c>
      <c r="E32" s="16">
        <v>30</v>
      </c>
      <c r="F32" s="18"/>
      <c r="G32" s="17"/>
      <c r="H32" s="17"/>
      <c r="I32" s="17"/>
      <c r="J32" s="27">
        <v>6000</v>
      </c>
      <c r="K32" s="15"/>
    </row>
    <row r="33" spans="1:11" ht="15" customHeight="1">
      <c r="A33" s="14" t="s">
        <v>44</v>
      </c>
      <c r="B33" s="15" t="s">
        <v>42</v>
      </c>
      <c r="C33" s="15">
        <v>3</v>
      </c>
      <c r="D33" s="16">
        <v>120</v>
      </c>
      <c r="E33" s="16">
        <v>120</v>
      </c>
      <c r="F33" s="18"/>
      <c r="G33" s="17"/>
      <c r="H33" s="17"/>
      <c r="I33" s="17"/>
      <c r="J33" s="27">
        <v>6000</v>
      </c>
      <c r="K33" s="15"/>
    </row>
    <row r="34" spans="1:11" s="1" customFormat="1" ht="15" customHeight="1">
      <c r="A34" s="21" t="s">
        <v>45</v>
      </c>
      <c r="B34" s="12"/>
      <c r="C34" s="12"/>
      <c r="D34" s="22">
        <f>SUM(D29:D33)</f>
        <v>274</v>
      </c>
      <c r="E34" s="22">
        <f aca="true" t="shared" si="2" ref="E34:E39">D34-F34-G34-H34-I34</f>
        <v>274</v>
      </c>
      <c r="F34" s="22"/>
      <c r="G34" s="22"/>
      <c r="H34" s="22"/>
      <c r="I34" s="22"/>
      <c r="J34" s="22"/>
      <c r="K34" s="12"/>
    </row>
    <row r="35" spans="1:11" ht="15" customHeight="1">
      <c r="A35" s="19" t="s">
        <v>46</v>
      </c>
      <c r="B35" s="15" t="s">
        <v>47</v>
      </c>
      <c r="C35" s="15">
        <v>2</v>
      </c>
      <c r="D35" s="16">
        <v>25</v>
      </c>
      <c r="E35" s="16">
        <v>25</v>
      </c>
      <c r="F35" s="18"/>
      <c r="G35" s="17"/>
      <c r="H35" s="17"/>
      <c r="I35" s="17"/>
      <c r="J35" s="27">
        <v>6000</v>
      </c>
      <c r="K35" s="15"/>
    </row>
    <row r="36" spans="1:11" ht="15" customHeight="1">
      <c r="A36" s="14" t="s">
        <v>48</v>
      </c>
      <c r="B36" s="15" t="s">
        <v>47</v>
      </c>
      <c r="C36" s="15">
        <v>2</v>
      </c>
      <c r="D36" s="16">
        <v>10</v>
      </c>
      <c r="E36" s="16">
        <f t="shared" si="2"/>
        <v>10</v>
      </c>
      <c r="F36" s="16"/>
      <c r="G36" s="17"/>
      <c r="H36" s="17"/>
      <c r="I36" s="17"/>
      <c r="J36" s="27">
        <v>6000</v>
      </c>
      <c r="K36" s="15"/>
    </row>
    <row r="37" spans="1:11" ht="15" customHeight="1">
      <c r="A37" s="14" t="s">
        <v>46</v>
      </c>
      <c r="B37" s="15" t="s">
        <v>49</v>
      </c>
      <c r="C37" s="15">
        <v>2</v>
      </c>
      <c r="D37" s="16">
        <v>25</v>
      </c>
      <c r="E37" s="16">
        <f t="shared" si="2"/>
        <v>15</v>
      </c>
      <c r="F37" s="18">
        <v>10</v>
      </c>
      <c r="G37" s="17"/>
      <c r="H37" s="17"/>
      <c r="I37" s="17"/>
      <c r="J37" s="27">
        <v>6000</v>
      </c>
      <c r="K37" s="15"/>
    </row>
    <row r="38" spans="1:11" ht="15" customHeight="1">
      <c r="A38" s="14" t="s">
        <v>48</v>
      </c>
      <c r="B38" s="15" t="s">
        <v>49</v>
      </c>
      <c r="C38" s="15">
        <v>2</v>
      </c>
      <c r="D38" s="16">
        <v>10</v>
      </c>
      <c r="E38" s="16">
        <f t="shared" si="2"/>
        <v>10</v>
      </c>
      <c r="F38" s="18"/>
      <c r="G38" s="17"/>
      <c r="H38" s="17"/>
      <c r="I38" s="17"/>
      <c r="J38" s="27">
        <v>6000</v>
      </c>
      <c r="K38" s="15"/>
    </row>
    <row r="39" spans="1:11" s="1" customFormat="1" ht="15" customHeight="1">
      <c r="A39" s="21" t="s">
        <v>50</v>
      </c>
      <c r="B39" s="12"/>
      <c r="C39" s="12"/>
      <c r="D39" s="22">
        <f>SUM(D35:D38)</f>
        <v>70</v>
      </c>
      <c r="E39" s="22">
        <f t="shared" si="2"/>
        <v>60</v>
      </c>
      <c r="F39" s="22">
        <f>SUM(F35:F38)</f>
        <v>10</v>
      </c>
      <c r="G39" s="22"/>
      <c r="H39" s="22"/>
      <c r="I39" s="22"/>
      <c r="J39" s="22"/>
      <c r="K39" s="12"/>
    </row>
    <row r="40" spans="1:10" ht="23.25" customHeight="1">
      <c r="A40" s="2" t="s">
        <v>51</v>
      </c>
      <c r="D40" s="23"/>
      <c r="E40" s="23"/>
      <c r="F40" s="23"/>
      <c r="G40" s="23"/>
      <c r="H40" s="23"/>
      <c r="I40" s="23"/>
      <c r="J40" s="29"/>
    </row>
    <row r="41" spans="4:10" ht="14.25">
      <c r="D41" s="23"/>
      <c r="E41" s="23"/>
      <c r="F41" s="23"/>
      <c r="G41" s="23"/>
      <c r="H41" s="23"/>
      <c r="I41" s="23"/>
      <c r="J41" s="29"/>
    </row>
    <row r="42" spans="4:10" ht="14.25">
      <c r="D42" s="23"/>
      <c r="E42" s="23"/>
      <c r="F42" s="23"/>
      <c r="G42" s="23"/>
      <c r="H42" s="23"/>
      <c r="I42" s="23"/>
      <c r="J42" s="29"/>
    </row>
    <row r="43" spans="4:10" ht="14.25">
      <c r="D43" s="23"/>
      <c r="E43" s="23"/>
      <c r="F43" s="23"/>
      <c r="G43" s="23"/>
      <c r="H43" s="23"/>
      <c r="I43" s="23"/>
      <c r="J43" s="29"/>
    </row>
    <row r="44" spans="4:10" ht="14.25">
      <c r="D44" s="23"/>
      <c r="E44" s="23"/>
      <c r="F44" s="23"/>
      <c r="G44" s="23"/>
      <c r="H44" s="23"/>
      <c r="I44" s="23"/>
      <c r="J44" s="29"/>
    </row>
    <row r="45" spans="4:10" ht="14.25">
      <c r="D45" s="23"/>
      <c r="E45" s="23"/>
      <c r="F45" s="23"/>
      <c r="G45" s="23"/>
      <c r="H45" s="23"/>
      <c r="I45" s="23"/>
      <c r="J45" s="29"/>
    </row>
    <row r="46" spans="4:10" ht="14.25">
      <c r="D46" s="23"/>
      <c r="E46" s="23"/>
      <c r="F46" s="23"/>
      <c r="G46" s="23"/>
      <c r="H46" s="23"/>
      <c r="I46" s="23"/>
      <c r="J46" s="29"/>
    </row>
    <row r="47" spans="4:10" ht="14.25">
      <c r="D47" s="23"/>
      <c r="E47" s="23"/>
      <c r="F47" s="23"/>
      <c r="G47" s="23"/>
      <c r="H47" s="23"/>
      <c r="I47" s="23"/>
      <c r="J47" s="29"/>
    </row>
    <row r="48" spans="4:10" ht="14.25">
      <c r="D48" s="23"/>
      <c r="E48" s="23"/>
      <c r="F48" s="23"/>
      <c r="G48" s="23"/>
      <c r="H48" s="23"/>
      <c r="I48" s="23"/>
      <c r="J48" s="29"/>
    </row>
    <row r="49" spans="4:10" ht="14.25">
      <c r="D49" s="23"/>
      <c r="E49" s="23"/>
      <c r="F49" s="23"/>
      <c r="G49" s="23"/>
      <c r="H49" s="23"/>
      <c r="I49" s="23"/>
      <c r="J49" s="29"/>
    </row>
    <row r="50" spans="4:10" ht="14.25">
      <c r="D50" s="23"/>
      <c r="E50" s="23"/>
      <c r="F50" s="23"/>
      <c r="G50" s="23"/>
      <c r="H50" s="23"/>
      <c r="I50" s="23"/>
      <c r="J50" s="29"/>
    </row>
    <row r="51" spans="4:10" ht="14.25">
      <c r="D51" s="23"/>
      <c r="E51" s="23"/>
      <c r="F51" s="23"/>
      <c r="G51" s="23"/>
      <c r="H51" s="23"/>
      <c r="I51" s="23"/>
      <c r="J51" s="29"/>
    </row>
    <row r="52" spans="4:10" ht="14.25">
      <c r="D52" s="23"/>
      <c r="E52" s="23"/>
      <c r="F52" s="23"/>
      <c r="G52" s="23"/>
      <c r="H52" s="23"/>
      <c r="I52" s="23"/>
      <c r="J52" s="29"/>
    </row>
    <row r="53" spans="4:10" ht="14.25">
      <c r="D53" s="23"/>
      <c r="E53" s="23"/>
      <c r="F53" s="23"/>
      <c r="G53" s="23"/>
      <c r="H53" s="23"/>
      <c r="I53" s="23"/>
      <c r="J53" s="29"/>
    </row>
  </sheetData>
  <sheetProtection/>
  <mergeCells count="7">
    <mergeCell ref="A1:K1"/>
    <mergeCell ref="A2:A4"/>
    <mergeCell ref="B2:B4"/>
    <mergeCell ref="C2:C4"/>
    <mergeCell ref="D2:D4"/>
    <mergeCell ref="J2:J4"/>
    <mergeCell ref="K2:K4"/>
  </mergeCells>
  <printOptions/>
  <pageMargins left="0.28" right="0.2" top="0.08" bottom="0.2" header="0.12" footer="0.12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wjs155023</cp:lastModifiedBy>
  <cp:lastPrinted>2016-05-25T07:42:51Z</cp:lastPrinted>
  <dcterms:created xsi:type="dcterms:W3CDTF">2013-04-09T08:44:39Z</dcterms:created>
  <dcterms:modified xsi:type="dcterms:W3CDTF">2018-06-12T09:53:49Z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